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Oit2025\012-รายงานการใช้จ่ายงบประมาณ\"/>
    </mc:Choice>
  </mc:AlternateContent>
  <bookViews>
    <workbookView xWindow="0" yWindow="0" windowWidth="28800" windowHeight="12330"/>
  </bookViews>
  <sheets>
    <sheet name="แผนการใช้จ่ายฯ" sheetId="1" r:id="rId1"/>
  </sheets>
  <definedNames>
    <definedName name="_xlnm.Print_Area" localSheetId="0">แผนการใช้จ่ายฯ!$A$1:$J$73</definedName>
    <definedName name="_xlnm.Print_Titles" localSheetId="0">แผนการใช้จ่ายฯ!$1:$3</definedName>
  </definedNames>
  <calcPr calcId="162913"/>
</workbook>
</file>

<file path=xl/calcChain.xml><?xml version="1.0" encoding="utf-8"?>
<calcChain xmlns="http://schemas.openxmlformats.org/spreadsheetml/2006/main">
  <c r="D43" i="1" l="1"/>
  <c r="D38" i="1"/>
  <c r="D35" i="1"/>
  <c r="D28" i="1"/>
  <c r="D8" i="1"/>
</calcChain>
</file>

<file path=xl/sharedStrings.xml><?xml version="1.0" encoding="utf-8"?>
<sst xmlns="http://schemas.openxmlformats.org/spreadsheetml/2006/main" count="144" uniqueCount="73">
  <si>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</si>
  <si>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</si>
  <si>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</si>
  <si>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</si>
  <si>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</si>
  <si>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</si>
  <si>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</si>
  <si>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</si>
  <si>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</si>
  <si>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</si>
  <si>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</si>
  <si>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</si>
  <si>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</si>
  <si>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</si>
  <si>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</si>
  <si>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</si>
  <si>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</si>
  <si>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</si>
  <si>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ยุติธรรมและบริการประชาชน</t>
  </si>
  <si>
    <t>การบังคับใช้กฎหมาย</t>
  </si>
  <si>
    <t xml:space="preserve">ของข้าราชการตำรวจ </t>
  </si>
  <si>
    <t>และมีความปลอดภัยใน</t>
  </si>
  <si>
    <t>ชีวิตและทรัพย์สิน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</si>
  <si>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</si>
  <si>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</si>
  <si>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</si>
  <si>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-เพิ่มประสิทธิภาพในการปฏิบัติงาน</t>
  </si>
  <si>
    <t>-ข้าราชการตำรวจปฏิบัติ</t>
  </si>
  <si>
    <t>-ประชาชนมีความเชื่อมั่น</t>
  </si>
  <si>
    <t>-คดีอาชญากรรมลดลง</t>
  </si>
  <si>
    <t>ตรวจแล้วถูกต้อง</t>
  </si>
  <si>
    <t>พ.ต.อ.</t>
  </si>
  <si>
    <t>หมายเหตุ   แผนการใช้จ่าย 6 เดือน ตั้งแต่ 1 ต.ค.67 - 31 มี.ค.68</t>
  </si>
  <si>
    <t>ต.ค.67 - มี.ค.68</t>
  </si>
  <si>
    <t>ชื่อโครงการ / กิจกรรม</t>
  </si>
  <si>
    <t>เบิกจ่ายงบประมาณตามแผน</t>
  </si>
  <si>
    <t xml:space="preserve">งานและวัตถุประสงค์ </t>
  </si>
  <si>
    <t>ผลการปฏิบัติ เป็นไปตามระเบียบ</t>
  </si>
  <si>
    <t>ข้อบังคับฯ</t>
  </si>
  <si>
    <t xml:space="preserve">ประจำปีงบประมาณ พ.ศ. 2568 ไตรมาสที่ 1-2   </t>
  </si>
  <si>
    <t xml:space="preserve"> ข้อมูล ณ วันที่ 1 มกราคม พ.ศ. 2568</t>
  </si>
  <si>
    <t>แผนการใช้จ่ายงบประมาณ</t>
  </si>
  <si>
    <t>สถานีตำรวจภูธรวังตะเคียน</t>
  </si>
  <si>
    <t>โครงการ การบังคับใช้กฎหมาย อำนวยความ</t>
  </si>
  <si>
    <t>กิจกรรม การบังคับใช้กฎหมายและบริการประชาชน</t>
  </si>
  <si>
    <t>ค่าตอบแทน  5  งานสอบสวน</t>
  </si>
  <si>
    <t>ค่าใช้จ่ายในการส่งหมายเรียกพยาน</t>
  </si>
  <si>
    <t>ค่าน้ำมันเชื้อเพลิง</t>
  </si>
  <si>
    <t>สิทธิขั้นพื้นฐานที่ ผตห.ควรได้รับ</t>
  </si>
  <si>
    <t>ค่าเบี้ยประชุม กต.ตร.</t>
  </si>
  <si>
    <t>ค่าอาหารทำการนอกเวลา (ชมส.)</t>
  </si>
  <si>
    <t>ค่าตอบแทนอาสาสมัครตำรวจบ้าน</t>
  </si>
  <si>
    <t>โครงการ ปฏิรูประบบงานตำรวจ</t>
  </si>
  <si>
    <t xml:space="preserve">  </t>
  </si>
  <si>
    <t>กิจกรรม การปฏิรูประบบงานสอบสวนและ</t>
  </si>
  <si>
    <t>โครงการ การปราบปรามการค้ายาเสพติด</t>
  </si>
  <si>
    <t>โครงการสกัดกั้น Heart Land</t>
  </si>
  <si>
    <t>โครงการสลายเครือข่าย</t>
  </si>
  <si>
    <t>ค่าสาธารณูปโภคประจำด่านตรวจ 19 จุด</t>
  </si>
  <si>
    <t>กิจกรรมการป้องกันปราบปรามสืบสวนผู้ค้ายาเสพติด</t>
  </si>
  <si>
    <t>ค่าตอบแทนผู้ปฏิบัติงาน</t>
  </si>
  <si>
    <t>น้ำมันเชื้อเพลิง</t>
  </si>
  <si>
    <r>
      <rPr>
        <b/>
        <sz val="16"/>
        <color theme="1"/>
        <rFont val="TH SarabunIT๙"/>
        <family val="2"/>
      </rPr>
      <t xml:space="preserve">กิจกรรม </t>
    </r>
    <r>
      <rPr>
        <sz val="16"/>
        <color theme="1"/>
        <rFont val="TH SarabunIT๙"/>
        <family val="2"/>
      </rPr>
      <t>การสกัดกั้น ปราบปราม การผลิต</t>
    </r>
  </si>
  <si>
    <t>โครงการรณรงค์ป้องกันและแก้ไขปัญหา</t>
  </si>
  <si>
    <t>อุบัติเหตุทางถนนช่วงเทศกาลสำคัญ(ปีใหม่)</t>
  </si>
  <si>
    <t>- อำนวยความสะดวก ,ลดอบัติเหตุ</t>
  </si>
  <si>
    <t>-แก้ไขปัญหาอุบัติเหตุทางถนน</t>
  </si>
  <si>
    <t>ช่วงเทศกาลสำคัญ</t>
  </si>
  <si>
    <t>เพิ่มประสิทธิภาพงานสอบสวน</t>
  </si>
  <si>
    <t>ป้องกัน ปราบปรามยาเสพติด</t>
  </si>
  <si>
    <r>
      <rPr>
        <b/>
        <sz val="14"/>
        <color theme="1"/>
        <rFont val="TH SarabunIT๙"/>
        <family val="2"/>
      </rPr>
      <t>กิจกรรม</t>
    </r>
    <r>
      <rPr>
        <sz val="14"/>
        <color theme="1"/>
        <rFont val="TH SarabunIT๙"/>
        <family val="2"/>
      </rPr>
      <t xml:space="preserve"> การมีส่วนร่วมของประชาชนในการป้องกันอาชญากรรม</t>
    </r>
  </si>
  <si>
    <t>(พงศ์อนันต์  รักษาชาติ)</t>
  </si>
  <si>
    <t>ผกก.สภ.วังตะเคียน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</si>
</sst>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7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22"/>
      <color theme="0"/>
      <name val="TH SarabunIT๙"/>
      <family val="2"/>
    </font>
    <font>
      <sz val="11"/>
      <color theme="1"/>
      <name val="TH SarabunIT๙"/>
      <family val="2"/>
    </font>
    <font>
      <b/>
      <sz val="18"/>
      <color theme="0"/>
      <name val="TH SarabunIT๙"/>
      <family val="2"/>
    </font>
    <font>
      <sz val="11"/>
      <color rgb="FFFF0000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rgb="FF002060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5"/>
      <color theme="1"/>
      <name val="TH SarabunIT๙"/>
      <family val="2"/>
    </font>
    <font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rgb="FF002060"/>
      <name val="TH SarabunIT๙"/>
      <family val="2"/>
    </font>
    <font>
      <b/>
      <sz val="14"/>
      <color rgb="FF00206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10">
    <xf numFmtId="0" fontId="0" fillId="0" borderId="0" xfId="0"/>
    <xf numFmtId="0" fontId="3" fillId="3" borderId="0" xfId="0" applyFont="1" applyFill="1" applyBorder="1" applyAlignment="1">
      <alignment horizontal="center" vertical="center"/>
    </xf>
    <xf numFmtId="0" fontId="4" fillId="0" borderId="0" xfId="0" applyFont="1"/>
    <xf numFmtId="0" fontId="5" fillId="3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11" fillId="0" borderId="12" xfId="0" applyFont="1" applyBorder="1"/>
    <xf numFmtId="49" fontId="12" fillId="0" borderId="12" xfId="0" applyNumberFormat="1" applyFont="1" applyBorder="1" applyAlignment="1">
      <alignment horizontal="left"/>
    </xf>
    <xf numFmtId="43" fontId="11" fillId="0" borderId="12" xfId="1" applyNumberFormat="1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49" fontId="12" fillId="0" borderId="12" xfId="0" applyNumberFormat="1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/>
    </xf>
    <xf numFmtId="0" fontId="11" fillId="0" borderId="13" xfId="0" applyFont="1" applyBorder="1"/>
    <xf numFmtId="0" fontId="12" fillId="0" borderId="13" xfId="0" applyFont="1" applyBorder="1"/>
    <xf numFmtId="187" fontId="9" fillId="0" borderId="13" xfId="1" applyFont="1" applyFill="1" applyBorder="1" applyAlignment="1">
      <alignment horizontal="center" vertical="center"/>
    </xf>
    <xf numFmtId="0" fontId="7" fillId="0" borderId="13" xfId="0" applyFont="1" applyBorder="1"/>
    <xf numFmtId="0" fontId="12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187" fontId="7" fillId="0" borderId="13" xfId="1" applyFont="1" applyFill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vertical="center"/>
    </xf>
    <xf numFmtId="0" fontId="14" fillId="0" borderId="13" xfId="0" applyFont="1" applyBorder="1"/>
    <xf numFmtId="49" fontId="12" fillId="0" borderId="13" xfId="0" applyNumberFormat="1" applyFont="1" applyBorder="1"/>
    <xf numFmtId="187" fontId="4" fillId="0" borderId="0" xfId="0" applyNumberFormat="1" applyFont="1"/>
    <xf numFmtId="187" fontId="4" fillId="0" borderId="0" xfId="1" applyFont="1"/>
    <xf numFmtId="49" fontId="12" fillId="0" borderId="13" xfId="0" applyNumberFormat="1" applyFont="1" applyBorder="1" applyAlignment="1">
      <alignment horizontal="left" wrapText="1"/>
    </xf>
    <xf numFmtId="187" fontId="9" fillId="0" borderId="1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top"/>
    </xf>
    <xf numFmtId="0" fontId="7" fillId="0" borderId="13" xfId="0" applyFont="1" applyBorder="1" applyAlignment="1">
      <alignment vertical="top"/>
    </xf>
    <xf numFmtId="187" fontId="7" fillId="0" borderId="13" xfId="1" applyFont="1" applyFill="1" applyBorder="1"/>
    <xf numFmtId="0" fontId="4" fillId="0" borderId="13" xfId="0" applyFont="1" applyBorder="1"/>
    <xf numFmtId="0" fontId="12" fillId="0" borderId="13" xfId="0" applyFont="1" applyBorder="1" applyAlignment="1">
      <alignment shrinkToFit="1"/>
    </xf>
    <xf numFmtId="0" fontId="7" fillId="0" borderId="14" xfId="0" applyFont="1" applyBorder="1" applyAlignment="1">
      <alignment horizontal="center"/>
    </xf>
    <xf numFmtId="0" fontId="7" fillId="0" borderId="14" xfId="0" applyFont="1" applyBorder="1"/>
    <xf numFmtId="187" fontId="7" fillId="0" borderId="14" xfId="1" applyFont="1" applyFill="1" applyBorder="1"/>
    <xf numFmtId="0" fontId="9" fillId="0" borderId="5" xfId="0" applyFont="1" applyBorder="1" applyAlignment="1">
      <alignment horizontal="center"/>
    </xf>
    <xf numFmtId="0" fontId="7" fillId="0" borderId="5" xfId="0" applyFont="1" applyBorder="1"/>
    <xf numFmtId="187" fontId="16" fillId="0" borderId="5" xfId="1" applyFont="1" applyFill="1" applyBorder="1"/>
    <xf numFmtId="0" fontId="7" fillId="0" borderId="0" xfId="0" applyFont="1"/>
    <xf numFmtId="187" fontId="16" fillId="0" borderId="0" xfId="1" applyFont="1" applyFill="1" applyBorder="1"/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49" fontId="12" fillId="0" borderId="12" xfId="0" applyNumberFormat="1" applyFont="1" applyBorder="1"/>
    <xf numFmtId="0" fontId="9" fillId="0" borderId="12" xfId="0" applyFont="1" applyBorder="1" applyAlignment="1">
      <alignment horizontal="center" wrapText="1"/>
    </xf>
    <xf numFmtId="0" fontId="9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187" fontId="11" fillId="0" borderId="13" xfId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187" fontId="11" fillId="0" borderId="13" xfId="1" applyFont="1" applyBorder="1" applyAlignment="1">
      <alignment horizontal="center"/>
    </xf>
    <xf numFmtId="187" fontId="7" fillId="0" borderId="13" xfId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4" fillId="0" borderId="14" xfId="0" applyFont="1" applyBorder="1"/>
    <xf numFmtId="0" fontId="7" fillId="0" borderId="0" xfId="0" applyFont="1" applyBorder="1"/>
    <xf numFmtId="0" fontId="4" fillId="0" borderId="0" xfId="0" applyFont="1" applyBorder="1"/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187" fontId="7" fillId="0" borderId="15" xfId="1" applyFont="1" applyBorder="1" applyAlignment="1">
      <alignment horizontal="center"/>
    </xf>
    <xf numFmtId="0" fontId="4" fillId="0" borderId="15" xfId="0" applyFont="1" applyBorder="1"/>
    <xf numFmtId="0" fontId="7" fillId="0" borderId="3" xfId="0" applyFont="1" applyBorder="1"/>
    <xf numFmtId="187" fontId="7" fillId="0" borderId="3" xfId="1" applyFont="1" applyBorder="1" applyAlignment="1">
      <alignment horizontal="center"/>
    </xf>
    <xf numFmtId="0" fontId="4" fillId="0" borderId="3" xfId="0" applyFont="1" applyBorder="1"/>
    <xf numFmtId="0" fontId="11" fillId="0" borderId="15" xfId="0" applyFont="1" applyBorder="1"/>
    <xf numFmtId="49" fontId="7" fillId="0" borderId="13" xfId="0" applyNumberFormat="1" applyFont="1" applyBorder="1"/>
    <xf numFmtId="49" fontId="7" fillId="0" borderId="15" xfId="0" applyNumberFormat="1" applyFont="1" applyBorder="1"/>
    <xf numFmtId="49" fontId="7" fillId="0" borderId="13" xfId="0" applyNumberFormat="1" applyFont="1" applyBorder="1" applyAlignment="1">
      <alignment horizontal="left"/>
    </xf>
    <xf numFmtId="0" fontId="18" fillId="0" borderId="13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187" fontId="16" fillId="0" borderId="3" xfId="1" applyFont="1" applyFill="1" applyBorder="1"/>
    <xf numFmtId="0" fontId="7" fillId="0" borderId="0" xfId="0" applyFont="1" applyBorder="1" applyAlignment="1">
      <alignment horizontal="center"/>
    </xf>
    <xf numFmtId="187" fontId="7" fillId="0" borderId="0" xfId="1" applyFont="1" applyBorder="1" applyAlignment="1">
      <alignment horizontal="center"/>
    </xf>
    <xf numFmtId="0" fontId="9" fillId="2" borderId="7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61</xdr:row>
      <xdr:rowOff>30815</xdr:rowOff>
    </xdr:from>
    <xdr:to>
      <xdr:col>4</xdr:col>
      <xdr:colOff>914400</xdr:colOff>
      <xdr:row>62</xdr:row>
      <xdr:rowOff>77319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16651940"/>
          <a:ext cx="1733550" cy="560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view="pageBreakPreview" topLeftCell="A10" zoomScaleNormal="100" zoomScaleSheetLayoutView="100" workbookViewId="0">
      <selection activeCell="C22" sqref="C22"/>
    </sheetView>
  </sheetViews>
  <sheetFormatPr defaultRowHeight="15" x14ac:dyDescent="0.25"/>
  <cols>
    <col min="1" max="1" width="4.875" style="2" customWidth="1"/>
    <col min="2" max="2" width="42" style="2" customWidth="1"/>
    <col min="3" max="3" width="23.875" style="2" customWidth="1"/>
    <col min="4" max="4" width="14.125" style="2" customWidth="1"/>
    <col min="5" max="5" width="13.25" style="2" customWidth="1"/>
    <col min="6" max="6" width="10.875" style="2" customWidth="1"/>
    <col min="7" max="8" width="9.5" style="2" customWidth="1"/>
    <col min="9" max="9" width="14.125" style="2" customWidth="1"/>
    <col min="10" max="10" width="27" style="2" customWidth="1"/>
    <col min="11" max="15" width="9" style="2"/>
    <col min="16" max="16" width="17.5" style="2" customWidth="1"/>
    <col min="17" max="16384" width="9" style="2"/>
  </cols>
  <sheetData>
    <row r="1" spans="1:16" ht="21.75" customHeight="1" x14ac:dyDescent="0.25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spans="1:16" ht="24" customHeight="1" x14ac:dyDescent="0.25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</row>
    <row r="3" spans="1:16" ht="19.5" customHeight="1" x14ac:dyDescent="0.25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L3" s="4"/>
    </row>
    <row r="4" spans="1:16" ht="27" customHeight="1" x14ac:dyDescent="0.3">
      <c r="A4" s="5" t="s">
        <v>40</v>
      </c>
      <c r="B4" s="5"/>
      <c r="C4" s="6"/>
      <c r="D4" s="7"/>
      <c r="E4" s="7"/>
      <c r="F4" s="7"/>
      <c r="G4" s="7"/>
      <c r="H4" s="7"/>
      <c r="I4" s="6"/>
      <c r="J4" s="6"/>
      <c r="L4" s="4"/>
    </row>
    <row r="5" spans="1:16" ht="23.25" customHeight="1" x14ac:dyDescent="0.25">
      <c r="A5" s="93" t="s">
        <v>0</v>
      </c>
      <c r="B5" s="94" t="s">
        <v>34</v>
      </c>
      <c r="C5" s="95" t="s">
        <v>1</v>
      </c>
      <c r="D5" s="96" t="s">
        <v>2</v>
      </c>
      <c r="E5" s="97"/>
      <c r="F5" s="97"/>
      <c r="G5" s="97"/>
      <c r="H5" s="98"/>
      <c r="I5" s="95" t="s">
        <v>8</v>
      </c>
      <c r="J5" s="95" t="s">
        <v>9</v>
      </c>
      <c r="L5" s="4"/>
    </row>
    <row r="6" spans="1:16" ht="14.25" customHeight="1" x14ac:dyDescent="0.25">
      <c r="A6" s="99"/>
      <c r="B6" s="100"/>
      <c r="C6" s="101"/>
      <c r="D6" s="93" t="s">
        <v>3</v>
      </c>
      <c r="E6" s="95" t="s">
        <v>4</v>
      </c>
      <c r="F6" s="93" t="s">
        <v>5</v>
      </c>
      <c r="G6" s="93" t="s">
        <v>6</v>
      </c>
      <c r="H6" s="93" t="s">
        <v>7</v>
      </c>
      <c r="I6" s="101"/>
      <c r="J6" s="101"/>
    </row>
    <row r="7" spans="1:16" ht="27.75" customHeight="1" x14ac:dyDescent="0.25">
      <c r="A7" s="102"/>
      <c r="B7" s="103"/>
      <c r="C7" s="104"/>
      <c r="D7" s="102"/>
      <c r="E7" s="104"/>
      <c r="F7" s="102"/>
      <c r="G7" s="102"/>
      <c r="H7" s="102"/>
      <c r="I7" s="104"/>
      <c r="J7" s="104"/>
    </row>
    <row r="8" spans="1:16" ht="20.25" x14ac:dyDescent="0.3">
      <c r="A8" s="12">
        <v>1</v>
      </c>
      <c r="B8" s="13" t="s">
        <v>43</v>
      </c>
      <c r="C8" s="14" t="s">
        <v>26</v>
      </c>
      <c r="D8" s="15">
        <f>+D11+D12+D13+D14+D15+D16+D17+D18+D19+D20+D21</f>
        <v>954600</v>
      </c>
      <c r="E8" s="16"/>
      <c r="F8" s="16"/>
      <c r="G8" s="16"/>
      <c r="H8" s="16"/>
      <c r="I8" s="17" t="s">
        <v>33</v>
      </c>
      <c r="J8" s="18" t="s">
        <v>27</v>
      </c>
    </row>
    <row r="9" spans="1:16" ht="18.75" customHeight="1" x14ac:dyDescent="0.3">
      <c r="A9" s="19"/>
      <c r="B9" s="20" t="s">
        <v>18</v>
      </c>
      <c r="C9" s="21" t="s">
        <v>20</v>
      </c>
      <c r="D9" s="22"/>
      <c r="E9" s="23"/>
      <c r="F9" s="23"/>
      <c r="G9" s="23"/>
      <c r="H9" s="23"/>
      <c r="I9" s="19"/>
      <c r="J9" s="24" t="s">
        <v>23</v>
      </c>
    </row>
    <row r="10" spans="1:16" ht="20.25" x14ac:dyDescent="0.3">
      <c r="A10" s="19"/>
      <c r="B10" s="23" t="s">
        <v>44</v>
      </c>
      <c r="C10" s="23" t="s">
        <v>35</v>
      </c>
      <c r="D10" s="22"/>
      <c r="E10" s="23"/>
      <c r="F10" s="23"/>
      <c r="G10" s="23"/>
      <c r="H10" s="23"/>
      <c r="I10" s="19"/>
      <c r="J10" s="21" t="s">
        <v>24</v>
      </c>
    </row>
    <row r="11" spans="1:16" ht="21.75" customHeight="1" x14ac:dyDescent="0.3">
      <c r="A11" s="19"/>
      <c r="B11" s="25" t="s">
        <v>10</v>
      </c>
      <c r="C11" s="23" t="s">
        <v>36</v>
      </c>
      <c r="D11" s="26">
        <v>264000</v>
      </c>
      <c r="E11" s="27"/>
      <c r="F11" s="27"/>
      <c r="G11" s="27"/>
      <c r="H11" s="27"/>
      <c r="I11" s="19" t="s">
        <v>33</v>
      </c>
      <c r="J11" s="28" t="s">
        <v>25</v>
      </c>
    </row>
    <row r="12" spans="1:16" ht="20.25" x14ac:dyDescent="0.3">
      <c r="A12" s="19"/>
      <c r="B12" s="25" t="s">
        <v>45</v>
      </c>
      <c r="C12" s="29" t="s">
        <v>37</v>
      </c>
      <c r="D12" s="26">
        <v>127200</v>
      </c>
      <c r="E12" s="27"/>
      <c r="F12" s="27"/>
      <c r="G12" s="27"/>
      <c r="H12" s="27"/>
      <c r="I12" s="19" t="s">
        <v>33</v>
      </c>
      <c r="J12" s="30" t="s">
        <v>28</v>
      </c>
    </row>
    <row r="13" spans="1:16" ht="20.25" x14ac:dyDescent="0.3">
      <c r="A13" s="19"/>
      <c r="B13" s="23" t="s">
        <v>11</v>
      </c>
      <c r="C13" s="23" t="s">
        <v>38</v>
      </c>
      <c r="D13" s="26">
        <v>57600</v>
      </c>
      <c r="E13" s="27"/>
      <c r="F13" s="27"/>
      <c r="G13" s="27"/>
      <c r="H13" s="27"/>
      <c r="I13" s="19" t="s">
        <v>33</v>
      </c>
      <c r="J13" s="21" t="s">
        <v>21</v>
      </c>
      <c r="P13" s="31"/>
    </row>
    <row r="14" spans="1:16" ht="21" customHeight="1" x14ac:dyDescent="0.3">
      <c r="A14" s="19"/>
      <c r="B14" s="23" t="s">
        <v>12</v>
      </c>
      <c r="C14" s="23"/>
      <c r="D14" s="26">
        <v>6900</v>
      </c>
      <c r="E14" s="27"/>
      <c r="F14" s="27"/>
      <c r="G14" s="27"/>
      <c r="H14" s="27"/>
      <c r="I14" s="19" t="s">
        <v>33</v>
      </c>
      <c r="J14" s="21" t="s">
        <v>22</v>
      </c>
      <c r="P14" s="32"/>
    </row>
    <row r="15" spans="1:16" ht="20.25" x14ac:dyDescent="0.3">
      <c r="A15" s="19"/>
      <c r="B15" s="23" t="s">
        <v>13</v>
      </c>
      <c r="C15" s="23"/>
      <c r="D15" s="26">
        <v>15400</v>
      </c>
      <c r="E15" s="27"/>
      <c r="F15" s="27"/>
      <c r="G15" s="27"/>
      <c r="H15" s="27"/>
      <c r="I15" s="19" t="s">
        <v>33</v>
      </c>
      <c r="J15" s="33" t="s">
        <v>29</v>
      </c>
      <c r="P15" s="34"/>
    </row>
    <row r="16" spans="1:16" ht="21" customHeight="1" x14ac:dyDescent="0.3">
      <c r="A16" s="19"/>
      <c r="B16" s="23" t="s">
        <v>46</v>
      </c>
      <c r="C16" s="35"/>
      <c r="D16" s="26">
        <v>2800</v>
      </c>
      <c r="E16" s="27"/>
      <c r="F16" s="27"/>
      <c r="G16" s="27"/>
      <c r="H16" s="27"/>
      <c r="I16" s="19" t="s">
        <v>33</v>
      </c>
      <c r="J16" s="36"/>
    </row>
    <row r="17" spans="1:16" ht="20.25" x14ac:dyDescent="0.3">
      <c r="A17" s="19"/>
      <c r="B17" s="23" t="s">
        <v>14</v>
      </c>
      <c r="C17" s="23"/>
      <c r="D17" s="26">
        <v>2700</v>
      </c>
      <c r="E17" s="23"/>
      <c r="F17" s="23"/>
      <c r="G17" s="23"/>
      <c r="H17" s="23"/>
      <c r="I17" s="19" t="s">
        <v>33</v>
      </c>
      <c r="J17" s="23"/>
    </row>
    <row r="18" spans="1:16" ht="20.25" x14ac:dyDescent="0.3">
      <c r="A18" s="37"/>
      <c r="B18" s="38" t="s">
        <v>47</v>
      </c>
      <c r="C18" s="23"/>
      <c r="D18" s="26">
        <v>437300</v>
      </c>
      <c r="E18" s="23"/>
      <c r="F18" s="23"/>
      <c r="G18" s="23"/>
      <c r="H18" s="23"/>
      <c r="I18" s="19" t="s">
        <v>33</v>
      </c>
      <c r="J18" s="23"/>
    </row>
    <row r="19" spans="1:16" ht="20.25" x14ac:dyDescent="0.3">
      <c r="A19" s="19"/>
      <c r="B19" s="23" t="s">
        <v>15</v>
      </c>
      <c r="C19" s="23"/>
      <c r="D19" s="39">
        <v>1900</v>
      </c>
      <c r="E19" s="23"/>
      <c r="F19" s="23"/>
      <c r="G19" s="23"/>
      <c r="H19" s="23"/>
      <c r="I19" s="19" t="s">
        <v>33</v>
      </c>
      <c r="J19" s="40"/>
    </row>
    <row r="20" spans="1:16" ht="20.25" x14ac:dyDescent="0.3">
      <c r="A20" s="19"/>
      <c r="B20" s="23" t="s">
        <v>16</v>
      </c>
      <c r="C20" s="23"/>
      <c r="D20" s="39">
        <v>19000</v>
      </c>
      <c r="E20" s="23"/>
      <c r="F20" s="23"/>
      <c r="G20" s="23"/>
      <c r="H20" s="23"/>
      <c r="I20" s="19" t="s">
        <v>33</v>
      </c>
      <c r="J20" s="41" t="s">
        <v>48</v>
      </c>
    </row>
    <row r="21" spans="1:16" ht="20.25" x14ac:dyDescent="0.3">
      <c r="A21" s="19"/>
      <c r="B21" s="23" t="s">
        <v>17</v>
      </c>
      <c r="C21" s="23"/>
      <c r="D21" s="39">
        <v>19800</v>
      </c>
      <c r="E21" s="23"/>
      <c r="F21" s="23"/>
      <c r="G21" s="23"/>
      <c r="H21" s="23"/>
      <c r="I21" s="19" t="s">
        <v>33</v>
      </c>
      <c r="J21" s="23"/>
    </row>
    <row r="22" spans="1:16" ht="20.25" x14ac:dyDescent="0.3">
      <c r="A22" s="42"/>
      <c r="B22" s="43"/>
      <c r="C22" s="43"/>
      <c r="D22" s="44"/>
      <c r="E22" s="43"/>
      <c r="F22" s="43"/>
      <c r="G22" s="43"/>
      <c r="H22" s="43"/>
      <c r="I22" s="42"/>
      <c r="J22" s="43"/>
    </row>
    <row r="23" spans="1:16" ht="20.25" x14ac:dyDescent="0.3">
      <c r="A23" s="89"/>
      <c r="B23" s="72" t="s">
        <v>32</v>
      </c>
      <c r="C23" s="72"/>
      <c r="D23" s="49"/>
      <c r="E23" s="72"/>
      <c r="F23" s="72"/>
      <c r="G23" s="72"/>
      <c r="H23" s="72"/>
      <c r="I23" s="72"/>
      <c r="J23" s="72"/>
    </row>
    <row r="24" spans="1:16" ht="24" customHeight="1" x14ac:dyDescent="0.3">
      <c r="A24" s="5" t="s">
        <v>40</v>
      </c>
      <c r="B24" s="5"/>
      <c r="C24" s="78"/>
      <c r="D24" s="90"/>
      <c r="E24" s="78"/>
      <c r="F24" s="78"/>
      <c r="G24" s="78"/>
      <c r="H24" s="78"/>
      <c r="I24" s="78"/>
      <c r="J24" s="78"/>
    </row>
    <row r="25" spans="1:16" ht="21" customHeight="1" x14ac:dyDescent="0.25">
      <c r="A25" s="102" t="s">
        <v>0</v>
      </c>
      <c r="B25" s="100" t="s">
        <v>34</v>
      </c>
      <c r="C25" s="104" t="s">
        <v>1</v>
      </c>
      <c r="D25" s="105" t="s">
        <v>2</v>
      </c>
      <c r="E25" s="106"/>
      <c r="F25" s="106"/>
      <c r="G25" s="106"/>
      <c r="H25" s="107"/>
      <c r="I25" s="104" t="s">
        <v>8</v>
      </c>
      <c r="J25" s="104" t="s">
        <v>9</v>
      </c>
    </row>
    <row r="26" spans="1:16" ht="24" customHeight="1" x14ac:dyDescent="0.25">
      <c r="A26" s="108"/>
      <c r="B26" s="100"/>
      <c r="C26" s="109"/>
      <c r="D26" s="108" t="s">
        <v>3</v>
      </c>
      <c r="E26" s="109" t="s">
        <v>4</v>
      </c>
      <c r="F26" s="108" t="s">
        <v>5</v>
      </c>
      <c r="G26" s="108" t="s">
        <v>6</v>
      </c>
      <c r="H26" s="108" t="s">
        <v>7</v>
      </c>
      <c r="I26" s="109"/>
      <c r="J26" s="109"/>
      <c r="P26" s="31"/>
    </row>
    <row r="27" spans="1:16" ht="22.5" customHeight="1" x14ac:dyDescent="0.25">
      <c r="A27" s="108"/>
      <c r="B27" s="103"/>
      <c r="C27" s="109"/>
      <c r="D27" s="108"/>
      <c r="E27" s="109"/>
      <c r="F27" s="108"/>
      <c r="G27" s="108"/>
      <c r="H27" s="108"/>
      <c r="I27" s="109"/>
      <c r="J27" s="109"/>
      <c r="P27" s="34"/>
    </row>
    <row r="28" spans="1:16" ht="22.5" customHeight="1" x14ac:dyDescent="0.3">
      <c r="A28" s="57">
        <v>2</v>
      </c>
      <c r="B28" s="13" t="s">
        <v>43</v>
      </c>
      <c r="C28" s="58" t="s">
        <v>26</v>
      </c>
      <c r="D28" s="15">
        <f>+D31+D32+D33+D34</f>
        <v>53500</v>
      </c>
      <c r="E28" s="59"/>
      <c r="F28" s="60"/>
      <c r="G28" s="60"/>
      <c r="H28" s="60"/>
      <c r="I28" s="17" t="s">
        <v>33</v>
      </c>
      <c r="J28" s="18" t="s">
        <v>27</v>
      </c>
    </row>
    <row r="29" spans="1:16" ht="22.5" customHeight="1" x14ac:dyDescent="0.3">
      <c r="A29" s="61"/>
      <c r="B29" s="20" t="s">
        <v>18</v>
      </c>
      <c r="C29" s="21" t="s">
        <v>20</v>
      </c>
      <c r="D29" s="62"/>
      <c r="E29" s="63"/>
      <c r="F29" s="64"/>
      <c r="G29" s="64"/>
      <c r="H29" s="64"/>
      <c r="I29" s="65"/>
      <c r="J29" s="24" t="s">
        <v>23</v>
      </c>
    </row>
    <row r="30" spans="1:16" ht="22.5" customHeight="1" x14ac:dyDescent="0.3">
      <c r="A30" s="19"/>
      <c r="B30" s="21" t="s">
        <v>70</v>
      </c>
      <c r="C30" s="23" t="s">
        <v>35</v>
      </c>
      <c r="D30" s="22"/>
      <c r="E30" s="63"/>
      <c r="F30" s="64"/>
      <c r="G30" s="64"/>
      <c r="H30" s="64"/>
      <c r="I30" s="65"/>
      <c r="J30" s="21" t="s">
        <v>24</v>
      </c>
    </row>
    <row r="31" spans="1:16" ht="22.5" customHeight="1" x14ac:dyDescent="0.3">
      <c r="A31" s="19"/>
      <c r="B31" s="25" t="s">
        <v>49</v>
      </c>
      <c r="C31" s="23" t="s">
        <v>36</v>
      </c>
      <c r="D31" s="26">
        <v>8000</v>
      </c>
      <c r="E31" s="63"/>
      <c r="F31" s="64"/>
      <c r="G31" s="64"/>
      <c r="H31" s="64"/>
      <c r="I31" s="19" t="s">
        <v>33</v>
      </c>
      <c r="J31" s="21" t="s">
        <v>25</v>
      </c>
    </row>
    <row r="32" spans="1:16" ht="22.5" customHeight="1" x14ac:dyDescent="0.3">
      <c r="A32" s="19"/>
      <c r="B32" s="25" t="s">
        <v>50</v>
      </c>
      <c r="C32" s="29" t="s">
        <v>37</v>
      </c>
      <c r="D32" s="26">
        <v>29000</v>
      </c>
      <c r="E32" s="63"/>
      <c r="F32" s="64"/>
      <c r="G32" s="64"/>
      <c r="H32" s="64"/>
      <c r="I32" s="19" t="s">
        <v>33</v>
      </c>
      <c r="J32" s="30" t="s">
        <v>28</v>
      </c>
    </row>
    <row r="33" spans="1:10" ht="22.5" customHeight="1" x14ac:dyDescent="0.3">
      <c r="A33" s="19"/>
      <c r="B33" s="23" t="s">
        <v>51</v>
      </c>
      <c r="C33" s="23" t="s">
        <v>38</v>
      </c>
      <c r="D33" s="26">
        <v>8000</v>
      </c>
      <c r="E33" s="63"/>
      <c r="F33" s="64"/>
      <c r="G33" s="64"/>
      <c r="H33" s="64"/>
      <c r="I33" s="19" t="s">
        <v>33</v>
      </c>
      <c r="J33" s="21" t="s">
        <v>21</v>
      </c>
    </row>
    <row r="34" spans="1:10" ht="22.5" customHeight="1" x14ac:dyDescent="0.3">
      <c r="A34" s="19"/>
      <c r="B34" s="23" t="s">
        <v>47</v>
      </c>
      <c r="C34" s="65"/>
      <c r="D34" s="26">
        <v>8500</v>
      </c>
      <c r="E34" s="63"/>
      <c r="F34" s="64"/>
      <c r="G34" s="64"/>
      <c r="H34" s="64"/>
      <c r="I34" s="19" t="s">
        <v>33</v>
      </c>
      <c r="J34" s="21" t="s">
        <v>22</v>
      </c>
    </row>
    <row r="35" spans="1:10" ht="22.5" customHeight="1" x14ac:dyDescent="0.3">
      <c r="A35" s="66">
        <v>3</v>
      </c>
      <c r="B35" s="20" t="s">
        <v>52</v>
      </c>
      <c r="C35" s="24" t="s">
        <v>68</v>
      </c>
      <c r="D35" s="67">
        <f>+D37</f>
        <v>49900</v>
      </c>
      <c r="E35" s="63"/>
      <c r="F35" s="64"/>
      <c r="G35" s="64"/>
      <c r="H35" s="64"/>
      <c r="I35" s="19" t="s">
        <v>33</v>
      </c>
      <c r="J35" s="33" t="s">
        <v>29</v>
      </c>
    </row>
    <row r="36" spans="1:10" ht="22.5" customHeight="1" x14ac:dyDescent="0.3">
      <c r="A36" s="19" t="s">
        <v>53</v>
      </c>
      <c r="B36" s="23" t="s">
        <v>54</v>
      </c>
      <c r="C36" s="65"/>
      <c r="D36" s="68"/>
      <c r="E36" s="63"/>
      <c r="F36" s="64"/>
      <c r="G36" s="64"/>
      <c r="H36" s="64"/>
      <c r="I36" s="65"/>
      <c r="J36" s="65"/>
    </row>
    <row r="37" spans="1:10" ht="22.5" customHeight="1" x14ac:dyDescent="0.3">
      <c r="A37" s="19"/>
      <c r="B37" s="23" t="s">
        <v>19</v>
      </c>
      <c r="C37" s="65"/>
      <c r="D37" s="68">
        <v>49900</v>
      </c>
      <c r="E37" s="63"/>
      <c r="F37" s="64"/>
      <c r="G37" s="64"/>
      <c r="H37" s="64"/>
      <c r="I37" s="19" t="s">
        <v>33</v>
      </c>
      <c r="J37" s="65"/>
    </row>
    <row r="38" spans="1:10" ht="22.5" customHeight="1" x14ac:dyDescent="0.3">
      <c r="A38" s="69">
        <v>4</v>
      </c>
      <c r="B38" s="20" t="s">
        <v>55</v>
      </c>
      <c r="C38" s="65"/>
      <c r="D38" s="67">
        <f>+D40+D41+D42</f>
        <v>28650</v>
      </c>
      <c r="E38" s="63"/>
      <c r="F38" s="64"/>
      <c r="G38" s="64"/>
      <c r="H38" s="64"/>
      <c r="I38" s="19" t="s">
        <v>33</v>
      </c>
      <c r="J38" s="33" t="s">
        <v>29</v>
      </c>
    </row>
    <row r="39" spans="1:10" ht="22.5" customHeight="1" x14ac:dyDescent="0.3">
      <c r="A39" s="19"/>
      <c r="B39" s="23" t="s">
        <v>62</v>
      </c>
      <c r="C39" s="65"/>
      <c r="D39" s="68"/>
      <c r="E39" s="63"/>
      <c r="F39" s="64"/>
      <c r="G39" s="64"/>
      <c r="H39" s="64"/>
      <c r="I39" s="65"/>
      <c r="J39" s="65"/>
    </row>
    <row r="40" spans="1:10" ht="22.5" customHeight="1" x14ac:dyDescent="0.3">
      <c r="A40" s="19"/>
      <c r="B40" s="23" t="s">
        <v>56</v>
      </c>
      <c r="C40" s="65"/>
      <c r="D40" s="68">
        <v>7950</v>
      </c>
      <c r="E40" s="63"/>
      <c r="F40" s="64"/>
      <c r="G40" s="64"/>
      <c r="H40" s="64"/>
      <c r="I40" s="19" t="s">
        <v>33</v>
      </c>
      <c r="J40" s="65"/>
    </row>
    <row r="41" spans="1:10" ht="22.5" customHeight="1" x14ac:dyDescent="0.3">
      <c r="A41" s="19"/>
      <c r="B41" s="23" t="s">
        <v>57</v>
      </c>
      <c r="C41" s="65"/>
      <c r="D41" s="68">
        <v>11700</v>
      </c>
      <c r="E41" s="63"/>
      <c r="F41" s="64"/>
      <c r="G41" s="64"/>
      <c r="H41" s="64"/>
      <c r="I41" s="19" t="s">
        <v>33</v>
      </c>
      <c r="J41" s="65"/>
    </row>
    <row r="42" spans="1:10" ht="22.5" customHeight="1" x14ac:dyDescent="0.3">
      <c r="A42" s="19"/>
      <c r="B42" s="23" t="s">
        <v>58</v>
      </c>
      <c r="C42" s="65"/>
      <c r="D42" s="68">
        <v>9000</v>
      </c>
      <c r="E42" s="63"/>
      <c r="F42" s="64"/>
      <c r="G42" s="64"/>
      <c r="H42" s="64"/>
      <c r="I42" s="19" t="s">
        <v>33</v>
      </c>
      <c r="J42" s="65"/>
    </row>
    <row r="43" spans="1:10" ht="23.25" customHeight="1" x14ac:dyDescent="0.3">
      <c r="A43" s="69">
        <v>5</v>
      </c>
      <c r="B43" s="85" t="s">
        <v>59</v>
      </c>
      <c r="C43" s="23" t="s">
        <v>69</v>
      </c>
      <c r="D43" s="67">
        <f>SUM(D44:D45)</f>
        <v>61090</v>
      </c>
      <c r="E43" s="23"/>
      <c r="F43" s="40"/>
      <c r="G43" s="40"/>
      <c r="H43" s="40"/>
      <c r="I43" s="19" t="s">
        <v>33</v>
      </c>
      <c r="J43" s="33" t="s">
        <v>29</v>
      </c>
    </row>
    <row r="44" spans="1:10" ht="22.5" customHeight="1" x14ac:dyDescent="0.3">
      <c r="A44" s="19"/>
      <c r="B44" s="23" t="s">
        <v>60</v>
      </c>
      <c r="C44" s="70"/>
      <c r="D44" s="68">
        <v>56640</v>
      </c>
      <c r="E44" s="23"/>
      <c r="F44" s="40"/>
      <c r="G44" s="40"/>
      <c r="H44" s="40"/>
      <c r="I44" s="19" t="s">
        <v>33</v>
      </c>
      <c r="J44" s="40"/>
    </row>
    <row r="45" spans="1:10" ht="20.25" x14ac:dyDescent="0.3">
      <c r="A45" s="19"/>
      <c r="B45" s="23" t="s">
        <v>61</v>
      </c>
      <c r="C45" s="23"/>
      <c r="D45" s="68">
        <v>4450</v>
      </c>
      <c r="E45" s="23"/>
      <c r="F45" s="40"/>
      <c r="G45" s="40"/>
      <c r="H45" s="40"/>
      <c r="I45" s="19" t="s">
        <v>33</v>
      </c>
      <c r="J45" s="40"/>
    </row>
    <row r="46" spans="1:10" ht="20.25" x14ac:dyDescent="0.3">
      <c r="A46" s="19"/>
      <c r="B46" s="23"/>
      <c r="C46" s="23"/>
      <c r="D46" s="68"/>
      <c r="E46" s="23"/>
      <c r="F46" s="40"/>
      <c r="G46" s="40"/>
      <c r="H46" s="40"/>
      <c r="I46" s="40"/>
      <c r="J46" s="40"/>
    </row>
    <row r="47" spans="1:10" ht="20.25" x14ac:dyDescent="0.3">
      <c r="A47" s="45"/>
      <c r="B47" s="46" t="s">
        <v>32</v>
      </c>
      <c r="C47" s="46"/>
      <c r="D47" s="47"/>
      <c r="E47" s="46"/>
      <c r="F47" s="46"/>
      <c r="G47" s="46"/>
      <c r="H47" s="46"/>
      <c r="I47" s="46"/>
      <c r="J47" s="46"/>
    </row>
    <row r="48" spans="1:10" ht="20.25" x14ac:dyDescent="0.3">
      <c r="A48" s="91"/>
      <c r="B48" s="72"/>
      <c r="C48" s="72"/>
      <c r="D48" s="92"/>
      <c r="E48" s="72"/>
      <c r="F48" s="73"/>
      <c r="G48" s="73"/>
      <c r="H48" s="73"/>
      <c r="I48" s="73"/>
      <c r="J48" s="73"/>
    </row>
    <row r="49" spans="1:16" ht="20.25" x14ac:dyDescent="0.3">
      <c r="A49" s="5" t="s">
        <v>40</v>
      </c>
      <c r="B49" s="5"/>
      <c r="C49" s="78"/>
      <c r="D49" s="79"/>
      <c r="E49" s="78"/>
      <c r="F49" s="80"/>
      <c r="G49" s="80"/>
      <c r="H49" s="80"/>
      <c r="I49" s="80"/>
      <c r="J49" s="80"/>
    </row>
    <row r="50" spans="1:16" ht="21" customHeight="1" x14ac:dyDescent="0.25">
      <c r="A50" s="9" t="s">
        <v>0</v>
      </c>
      <c r="B50" s="8" t="s">
        <v>34</v>
      </c>
      <c r="C50" s="11" t="s">
        <v>1</v>
      </c>
      <c r="D50" s="50" t="s">
        <v>2</v>
      </c>
      <c r="E50" s="51"/>
      <c r="F50" s="51"/>
      <c r="G50" s="51"/>
      <c r="H50" s="52"/>
      <c r="I50" s="11" t="s">
        <v>8</v>
      </c>
      <c r="J50" s="11" t="s">
        <v>9</v>
      </c>
    </row>
    <row r="51" spans="1:16" ht="24" customHeight="1" x14ac:dyDescent="0.25">
      <c r="A51" s="53"/>
      <c r="B51" s="8"/>
      <c r="C51" s="54"/>
      <c r="D51" s="53" t="s">
        <v>3</v>
      </c>
      <c r="E51" s="55" t="s">
        <v>4</v>
      </c>
      <c r="F51" s="56" t="s">
        <v>5</v>
      </c>
      <c r="G51" s="53" t="s">
        <v>6</v>
      </c>
      <c r="H51" s="53" t="s">
        <v>7</v>
      </c>
      <c r="I51" s="54"/>
      <c r="J51" s="54"/>
      <c r="P51" s="31"/>
    </row>
    <row r="52" spans="1:16" ht="22.5" customHeight="1" x14ac:dyDescent="0.25">
      <c r="A52" s="53"/>
      <c r="B52" s="10"/>
      <c r="C52" s="54"/>
      <c r="D52" s="53"/>
      <c r="E52" s="55"/>
      <c r="F52" s="56"/>
      <c r="G52" s="53"/>
      <c r="H52" s="53"/>
      <c r="I52" s="54"/>
      <c r="J52" s="54"/>
      <c r="P52" s="34"/>
    </row>
    <row r="53" spans="1:16" ht="20.25" x14ac:dyDescent="0.3">
      <c r="A53" s="69">
        <v>6</v>
      </c>
      <c r="B53" s="20" t="s">
        <v>63</v>
      </c>
      <c r="C53" s="84" t="s">
        <v>66</v>
      </c>
      <c r="D53" s="67">
        <v>25650</v>
      </c>
      <c r="E53" s="23"/>
      <c r="F53" s="40"/>
      <c r="G53" s="40"/>
      <c r="H53" s="40"/>
      <c r="I53" s="19" t="s">
        <v>33</v>
      </c>
      <c r="J53" s="30" t="s">
        <v>65</v>
      </c>
    </row>
    <row r="54" spans="1:16" ht="20.25" x14ac:dyDescent="0.3">
      <c r="A54" s="19"/>
      <c r="B54" s="20" t="s">
        <v>64</v>
      </c>
      <c r="C54" s="82" t="s">
        <v>67</v>
      </c>
      <c r="D54" s="68"/>
      <c r="E54" s="23"/>
      <c r="F54" s="40"/>
      <c r="G54" s="40"/>
      <c r="H54" s="40"/>
      <c r="I54" s="40"/>
      <c r="J54" s="40"/>
    </row>
    <row r="55" spans="1:16" ht="20.25" x14ac:dyDescent="0.3">
      <c r="A55" s="74"/>
      <c r="B55" s="81"/>
      <c r="C55" s="83"/>
      <c r="D55" s="76"/>
      <c r="E55" s="75"/>
      <c r="F55" s="77"/>
      <c r="G55" s="77"/>
      <c r="H55" s="77"/>
      <c r="I55" s="77"/>
      <c r="J55" s="77"/>
    </row>
    <row r="56" spans="1:16" ht="20.25" x14ac:dyDescent="0.3">
      <c r="A56" s="74"/>
      <c r="B56" s="81"/>
      <c r="C56" s="83"/>
      <c r="D56" s="76"/>
      <c r="E56" s="75"/>
      <c r="F56" s="77"/>
      <c r="G56" s="77"/>
      <c r="H56" s="77"/>
      <c r="I56" s="77"/>
      <c r="J56" s="77"/>
    </row>
    <row r="57" spans="1:16" ht="20.25" x14ac:dyDescent="0.3">
      <c r="A57" s="74"/>
      <c r="B57" s="81"/>
      <c r="C57" s="83"/>
      <c r="D57" s="76"/>
      <c r="E57" s="75"/>
      <c r="F57" s="77"/>
      <c r="G57" s="77"/>
      <c r="H57" s="77"/>
      <c r="I57" s="77"/>
      <c r="J57" s="77"/>
    </row>
    <row r="58" spans="1:16" ht="20.25" x14ac:dyDescent="0.3">
      <c r="A58" s="42"/>
      <c r="B58" s="43"/>
      <c r="C58" s="43"/>
      <c r="D58" s="43"/>
      <c r="E58" s="43"/>
      <c r="F58" s="71"/>
      <c r="G58" s="71"/>
      <c r="H58" s="71"/>
      <c r="I58" s="71"/>
      <c r="J58" s="71"/>
    </row>
    <row r="59" spans="1:16" ht="20.25" x14ac:dyDescent="0.3">
      <c r="B59" s="46" t="s">
        <v>32</v>
      </c>
      <c r="C59" s="48"/>
      <c r="D59" s="48"/>
      <c r="E59" s="48"/>
    </row>
    <row r="60" spans="1:16" ht="20.25" x14ac:dyDescent="0.3">
      <c r="C60" s="48"/>
      <c r="D60" s="48"/>
      <c r="E60" s="48"/>
    </row>
    <row r="61" spans="1:16" s="48" customFormat="1" ht="20.25" x14ac:dyDescent="0.3">
      <c r="D61" s="88" t="s">
        <v>30</v>
      </c>
      <c r="E61" s="88"/>
    </row>
    <row r="62" spans="1:16" s="48" customFormat="1" ht="40.5" customHeight="1" x14ac:dyDescent="0.3">
      <c r="D62" s="87" t="s">
        <v>31</v>
      </c>
    </row>
    <row r="63" spans="1:16" s="48" customFormat="1" ht="20.25" x14ac:dyDescent="0.3">
      <c r="D63" s="86" t="s">
        <v>71</v>
      </c>
      <c r="E63" s="86"/>
    </row>
    <row r="64" spans="1:16" s="48" customFormat="1" ht="20.25" x14ac:dyDescent="0.3">
      <c r="D64" s="86" t="s">
        <v>72</v>
      </c>
      <c r="E64" s="86"/>
    </row>
    <row r="65" s="48" customFormat="1" ht="20.25" x14ac:dyDescent="0.3"/>
    <row r="66" s="48" customFormat="1" ht="20.25" x14ac:dyDescent="0.3"/>
  </sheetData>
  <mergeCells count="42">
    <mergeCell ref="D61:E61"/>
    <mergeCell ref="D63:E63"/>
    <mergeCell ref="D64:E64"/>
    <mergeCell ref="A2:J2"/>
    <mergeCell ref="A4:B4"/>
    <mergeCell ref="A24:B24"/>
    <mergeCell ref="A50:A52"/>
    <mergeCell ref="B50:B52"/>
    <mergeCell ref="C50:C52"/>
    <mergeCell ref="D50:H50"/>
    <mergeCell ref="I50:I52"/>
    <mergeCell ref="J50:J52"/>
    <mergeCell ref="D51:D52"/>
    <mergeCell ref="E51:E52"/>
    <mergeCell ref="F51:F52"/>
    <mergeCell ref="G51:G52"/>
    <mergeCell ref="H51:H52"/>
    <mergeCell ref="A49:B49"/>
    <mergeCell ref="C25:C27"/>
    <mergeCell ref="D25:H25"/>
    <mergeCell ref="I25:I27"/>
    <mergeCell ref="J25:J27"/>
    <mergeCell ref="D26:D27"/>
    <mergeCell ref="E26:E27"/>
    <mergeCell ref="F26:F27"/>
    <mergeCell ref="G26:G27"/>
    <mergeCell ref="H26:H27"/>
    <mergeCell ref="A25:A27"/>
    <mergeCell ref="A1:J1"/>
    <mergeCell ref="A3:J3"/>
    <mergeCell ref="D5:H5"/>
    <mergeCell ref="I5:I7"/>
    <mergeCell ref="J5:J7"/>
    <mergeCell ref="B5:B7"/>
    <mergeCell ref="A5:A7"/>
    <mergeCell ref="C5:C7"/>
    <mergeCell ref="D6:D7"/>
    <mergeCell ref="E6:E7"/>
    <mergeCell ref="F6:F7"/>
    <mergeCell ref="G6:G7"/>
    <mergeCell ref="H6:H7"/>
    <mergeCell ref="B25:B27"/>
  </mergeCells>
  <phoneticPr fontId="2" type="noConversion"/>
  <printOptions horizontalCentered="1"/>
  <pageMargins left="0.25" right="0.25" top="0.75" bottom="0.75" header="0.3" footer="0.3"/>
  <pageSetup paperSize="9" scale="78" orientation="landscape" r:id="rId1"/>
  <rowBreaks count="2" manualBreakCount="2">
    <brk id="23" max="9" man="1"/>
    <brk id="4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แผนการใช้จ่ายฯ</vt:lpstr>
      <vt:lpstr>แผนการใช้จ่ายฯ!Print_Area</vt:lpstr>
      <vt:lpstr>แผนการใช้จ่ายฯ!Print_Titles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Dell</cp:lastModifiedBy>
  <cp:lastPrinted>2025-04-04T12:47:52Z</cp:lastPrinted>
  <dcterms:created xsi:type="dcterms:W3CDTF">2024-01-10T07:59:11Z</dcterms:created>
  <dcterms:modified xsi:type="dcterms:W3CDTF">2025-04-04T12:47:57Z</dcterms:modified>
</cp:coreProperties>
</file>